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udija Lušo\Desktop\Klaudija\Rebalans\"/>
    </mc:Choice>
  </mc:AlternateContent>
  <xr:revisionPtr revIDLastSave="0" documentId="13_ncr:1_{E7EBF17F-341D-40BF-B78D-5648760D9B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C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60" i="1" l="1"/>
  <c r="G14" i="1"/>
  <c r="F14" i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Racunovodstvo</author>
  </authors>
  <commentList>
    <comment ref="G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Racunovodstvo: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<sst xmlns="http://schemas.openxmlformats.org/spreadsheetml/2006/main" count="84" uniqueCount="80">
  <si>
    <t>PRIHODI</t>
  </si>
  <si>
    <t>Prihosi od pruženih usluga</t>
  </si>
  <si>
    <t>RASHODI</t>
  </si>
  <si>
    <t>Br. ek. klas.</t>
  </si>
  <si>
    <t>Naziv računa rashoda/izdataka</t>
  </si>
  <si>
    <t>Ostali rashodi za zaposlene</t>
  </si>
  <si>
    <t>Službena putovanja</t>
  </si>
  <si>
    <t>Usluge promidžbe i informiranja</t>
  </si>
  <si>
    <t>Zakupnine i najamnine</t>
  </si>
  <si>
    <t>Zdravstvene i veterinarske usluge</t>
  </si>
  <si>
    <t>Intelektualne i osobne usluge</t>
  </si>
  <si>
    <t>Ostale usluge</t>
  </si>
  <si>
    <t>Reprezentacija</t>
  </si>
  <si>
    <t>Zatezne kamate</t>
  </si>
  <si>
    <t>Korisnik proračuna-SŠ/UD: Poštanska i telekomunikacijska škola Zagreb</t>
  </si>
  <si>
    <t xml:space="preserve"> </t>
  </si>
  <si>
    <t>Prihodi po posebnim propisima</t>
  </si>
  <si>
    <t>Prihodi iz proračuna za financ. red djel.</t>
  </si>
  <si>
    <t>Prihodi od prod. građev. objek.</t>
  </si>
  <si>
    <t>Pomoći iz proračuna</t>
  </si>
  <si>
    <t>Pomoći prorač. korisnic. iz prorač.</t>
  </si>
  <si>
    <t>Pomići tem. Preijen. EU sred.</t>
  </si>
  <si>
    <t>Knjige</t>
  </si>
  <si>
    <t>Komunikacijska oprema</t>
  </si>
  <si>
    <t>Sportska i glazbena oprema</t>
  </si>
  <si>
    <t>Pristojbe i naknade</t>
  </si>
  <si>
    <t>Višak prihoda</t>
  </si>
  <si>
    <t>Plaće za redovni rad</t>
  </si>
  <si>
    <t>Plaće za prekovremeni rad</t>
  </si>
  <si>
    <t>Doprinosi za obvezno zdrastveno osiguranje</t>
  </si>
  <si>
    <t>32131</t>
  </si>
  <si>
    <t>Seminari, savjetovanja, simpoziji</t>
  </si>
  <si>
    <t>Sitni inventar i auto gume</t>
  </si>
  <si>
    <t>Službena, radna i zaštitna odjeća i obuća</t>
  </si>
  <si>
    <t>Premije osiguranja</t>
  </si>
  <si>
    <t>Članarine i norme</t>
  </si>
  <si>
    <t xml:space="preserve">Ostali nespomenuti rashodi poslovanja </t>
  </si>
  <si>
    <t>Bankarske usluge i usluge platnog prometa</t>
  </si>
  <si>
    <t>3434</t>
  </si>
  <si>
    <t>Ostali nespomenuti financijsi rashodi</t>
  </si>
  <si>
    <t>3721</t>
  </si>
  <si>
    <t>Naknada građanima i kućanstvu u novcu</t>
  </si>
  <si>
    <t>Medicinska i laboratorijska oprema</t>
  </si>
  <si>
    <t xml:space="preserve">Instrumenti, uređaji i strojevi </t>
  </si>
  <si>
    <t>Uređaji, strojevi i oprema za ostale namjene</t>
  </si>
  <si>
    <t>3212</t>
  </si>
  <si>
    <t>UKUPNO</t>
  </si>
  <si>
    <t>Ravnatelj:</t>
  </si>
  <si>
    <t>mr.sc. Zlatko Sviben</t>
  </si>
  <si>
    <t>PLAN 2024</t>
  </si>
  <si>
    <t>1.Izmjena (rebalans) 2024 Povećanje/Smanjenje 29.2.2024.</t>
  </si>
  <si>
    <t>Novi plan 2024</t>
  </si>
  <si>
    <t>Naknade za prijevoz, za rad na terenu i odvojeni život</t>
  </si>
  <si>
    <t>3221</t>
  </si>
  <si>
    <t>Uredski materijal  i ostali materijalni rashodi</t>
  </si>
  <si>
    <t>Materijal i sirovine</t>
  </si>
  <si>
    <t>Energija</t>
  </si>
  <si>
    <t>Materijal i dijelovi za tekuće i investicijsko održavanje</t>
  </si>
  <si>
    <t>Usluge telefona, pošte i prijevoza</t>
  </si>
  <si>
    <t>Usluge tekućeg i investicijskog održavanja</t>
  </si>
  <si>
    <t>Komunalne usluge</t>
  </si>
  <si>
    <t>Računalne usluge</t>
  </si>
  <si>
    <t>3241</t>
  </si>
  <si>
    <t>Naknade troškova izvan radnog odnosa</t>
  </si>
  <si>
    <t>Naknade za rad predstavničkih i izvršnih tijela, povjerenstava i slično</t>
  </si>
  <si>
    <t>3812</t>
  </si>
  <si>
    <t>Tekuće donacije u naravi</t>
  </si>
  <si>
    <t>Uredska oprema i namještaj</t>
  </si>
  <si>
    <t>3291</t>
  </si>
  <si>
    <t>3292</t>
  </si>
  <si>
    <t>3293</t>
  </si>
  <si>
    <t>3294</t>
  </si>
  <si>
    <t>3295</t>
  </si>
  <si>
    <t>3299</t>
  </si>
  <si>
    <t>3431</t>
  </si>
  <si>
    <t>3433</t>
  </si>
  <si>
    <t>4241</t>
  </si>
  <si>
    <t>1. Izmjena (rebalans) 2024 Povećanje/smanjenje  29.2.2024.</t>
  </si>
  <si>
    <t>REBALANS FINANCIJSKOG PLANA 2024</t>
  </si>
  <si>
    <t>Zagreb, 27.2.2024.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</si>
</sst>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u/>
      <sz val="10"/>
      <color indexed="8"/>
      <name val="MS Sans Serif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4" borderId="1" applyNumberFormat="0" applyFont="0" applyAlignment="0" applyProtection="0"/>
    <xf numFmtId="0" fontId="22" fillId="0" borderId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" fillId="0" borderId="0"/>
    <xf numFmtId="0" fontId="33" fillId="0" borderId="0"/>
    <xf numFmtId="0" fontId="33" fillId="0" borderId="0"/>
  </cellStyleXfs>
  <cellXfs count="57">
    <xf numFmtId="0" fontId="0" fillId="0" borderId="0" xfId="0"/>
    <xf numFmtId="0" fontId="0" fillId="0" borderId="0" xfId="0"/>
    <xf numFmtId="0" fontId="1" fillId="0" borderId="0" xfId="1" applyNumberFormat="1" applyFill="1" applyBorder="1" applyAlignment="1" applyProtection="1"/>
    <xf numFmtId="3" fontId="20" fillId="0" borderId="11" xfId="1" quotePrefix="1" applyNumberFormat="1" applyFont="1" applyBorder="1" applyAlignment="1">
      <alignment horizontal="left"/>
    </xf>
    <xf numFmtId="3" fontId="21" fillId="0" borderId="11" xfId="1" applyNumberFormat="1" applyFont="1" applyBorder="1"/>
    <xf numFmtId="0" fontId="25" fillId="0" borderId="12" xfId="1" applyNumberFormat="1" applyFont="1" applyBorder="1" applyAlignment="1">
      <alignment horizontal="center" vertical="center" wrapText="1"/>
    </xf>
    <xf numFmtId="0" fontId="25" fillId="18" borderId="10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3" fontId="21" fillId="0" borderId="0" xfId="1" applyNumberFormat="1" applyFont="1" applyBorder="1"/>
    <xf numFmtId="3" fontId="12" fillId="0" borderId="0" xfId="35" applyNumberFormat="1" applyBorder="1" applyAlignment="1" applyProtection="1">
      <alignment horizontal="left"/>
    </xf>
    <xf numFmtId="0" fontId="26" fillId="0" borderId="0" xfId="1" applyNumberFormat="1" applyFont="1" applyFill="1" applyBorder="1" applyAlignment="1" applyProtection="1"/>
    <xf numFmtId="0" fontId="27" fillId="0" borderId="0" xfId="0" applyFont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0" borderId="10" xfId="0" applyNumberFormat="1" applyBorder="1"/>
    <xf numFmtId="0" fontId="28" fillId="0" borderId="0" xfId="0" applyFont="1"/>
    <xf numFmtId="4" fontId="0" fillId="0" borderId="0" xfId="0" applyNumberFormat="1"/>
    <xf numFmtId="0" fontId="29" fillId="0" borderId="10" xfId="0" applyFont="1" applyBorder="1" applyAlignment="1">
      <alignment horizontal="center" wrapText="1"/>
    </xf>
    <xf numFmtId="0" fontId="29" fillId="0" borderId="0" xfId="0" applyFont="1" applyBorder="1" applyAlignment="1">
      <alignment vertical="center"/>
    </xf>
    <xf numFmtId="4" fontId="23" fillId="0" borderId="0" xfId="1" applyNumberFormat="1" applyFont="1" applyFill="1" applyBorder="1" applyAlignment="1">
      <alignment horizontal="right"/>
    </xf>
    <xf numFmtId="4" fontId="24" fillId="0" borderId="0" xfId="1" applyNumberFormat="1" applyFont="1" applyFill="1" applyBorder="1" applyAlignment="1">
      <alignment horizontal="right"/>
    </xf>
    <xf numFmtId="4" fontId="0" fillId="0" borderId="13" xfId="0" applyNumberFormat="1" applyBorder="1"/>
    <xf numFmtId="0" fontId="29" fillId="0" borderId="10" xfId="0" applyFont="1" applyBorder="1" applyAlignment="1">
      <alignment vertical="center" wrapText="1"/>
    </xf>
    <xf numFmtId="4" fontId="2" fillId="0" borderId="10" xfId="1" applyNumberFormat="1" applyFont="1" applyFill="1" applyBorder="1" applyAlignment="1" applyProtection="1"/>
    <xf numFmtId="0" fontId="32" fillId="0" borderId="10" xfId="1" applyNumberFormat="1" applyFont="1" applyFill="1" applyBorder="1" applyAlignment="1" applyProtection="1"/>
    <xf numFmtId="4" fontId="0" fillId="0" borderId="15" xfId="0" applyNumberFormat="1" applyBorder="1"/>
    <xf numFmtId="0" fontId="32" fillId="0" borderId="13" xfId="1" applyNumberFormat="1" applyFont="1" applyFill="1" applyBorder="1" applyAlignment="1" applyProtection="1"/>
    <xf numFmtId="4" fontId="2" fillId="0" borderId="16" xfId="1" applyNumberFormat="1" applyFont="1" applyFill="1" applyBorder="1" applyAlignment="1" applyProtection="1"/>
    <xf numFmtId="0" fontId="2" fillId="0" borderId="12" xfId="1" applyNumberFormat="1" applyFont="1" applyFill="1" applyBorder="1" applyAlignment="1" applyProtection="1"/>
    <xf numFmtId="0" fontId="1" fillId="0" borderId="12" xfId="1" applyNumberFormat="1" applyFill="1" applyBorder="1" applyAlignment="1" applyProtection="1"/>
    <xf numFmtId="0" fontId="2" fillId="0" borderId="13" xfId="1" applyNumberFormat="1" applyFont="1" applyFill="1" applyBorder="1" applyAlignment="1" applyProtection="1"/>
    <xf numFmtId="0" fontId="1" fillId="0" borderId="16" xfId="1" applyNumberFormat="1" applyFill="1" applyBorder="1" applyAlignment="1" applyProtection="1"/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vertical="center" wrapText="1"/>
    </xf>
    <xf numFmtId="0" fontId="32" fillId="0" borderId="10" xfId="1" applyNumberFormat="1" applyFont="1" applyBorder="1" applyAlignment="1">
      <alignment horizontal="center" vertical="center" wrapText="1"/>
    </xf>
    <xf numFmtId="3" fontId="32" fillId="0" borderId="10" xfId="1" quotePrefix="1" applyNumberFormat="1" applyFont="1" applyBorder="1" applyAlignment="1">
      <alignment horizontal="center" vertical="center" wrapText="1"/>
    </xf>
    <xf numFmtId="0" fontId="35" fillId="0" borderId="10" xfId="0" applyFont="1" applyBorder="1"/>
    <xf numFmtId="4" fontId="18" fillId="0" borderId="0" xfId="1" applyNumberFormat="1" applyFont="1" applyFill="1" applyBorder="1" applyAlignment="1">
      <alignment horizontal="right"/>
    </xf>
    <xf numFmtId="0" fontId="0" fillId="0" borderId="0" xfId="0" applyFont="1"/>
    <xf numFmtId="0" fontId="37" fillId="0" borderId="12" xfId="1" applyFont="1" applyBorder="1" applyAlignment="1">
      <alignment horizontal="left" vertical="center" wrapText="1"/>
    </xf>
    <xf numFmtId="4" fontId="38" fillId="0" borderId="10" xfId="45" applyNumberFormat="1" applyFont="1" applyBorder="1" applyAlignment="1">
      <alignment horizontal="right" vertical="center" shrinkToFit="1"/>
    </xf>
    <xf numFmtId="4" fontId="36" fillId="0" borderId="10" xfId="1" applyNumberFormat="1" applyFont="1" applyFill="1" applyBorder="1" applyAlignment="1">
      <alignment horizontal="right"/>
    </xf>
    <xf numFmtId="49" fontId="38" fillId="0" borderId="10" xfId="46" applyNumberFormat="1" applyFont="1" applyBorder="1" applyAlignment="1" applyProtection="1">
      <alignment horizontal="left" vertical="center" wrapText="1"/>
      <protection hidden="1"/>
    </xf>
    <xf numFmtId="49" fontId="38" fillId="0" borderId="10" xfId="47" applyNumberFormat="1" applyFont="1" applyBorder="1" applyAlignment="1" applyProtection="1">
      <alignment horizontal="left" vertical="center" wrapText="1"/>
      <protection hidden="1"/>
    </xf>
    <xf numFmtId="49" fontId="38" fillId="0" borderId="10" xfId="46" applyNumberFormat="1" applyFont="1" applyBorder="1" applyAlignment="1">
      <alignment horizontal="left" vertical="center" wrapText="1"/>
    </xf>
    <xf numFmtId="49" fontId="38" fillId="0" borderId="10" xfId="47" applyNumberFormat="1" applyFont="1" applyBorder="1" applyAlignment="1">
      <alignment horizontal="left" vertical="center" wrapText="1"/>
    </xf>
    <xf numFmtId="4" fontId="39" fillId="0" borderId="10" xfId="45" applyNumberFormat="1" applyFont="1" applyBorder="1" applyAlignment="1">
      <alignment horizontal="right" vertical="center" shrinkToFit="1"/>
    </xf>
    <xf numFmtId="4" fontId="38" fillId="19" borderId="10" xfId="45" applyNumberFormat="1" applyFont="1" applyFill="1" applyBorder="1" applyAlignment="1">
      <alignment horizontal="right" vertical="center" shrinkToFit="1"/>
    </xf>
    <xf numFmtId="49" fontId="38" fillId="0" borderId="10" xfId="47" applyNumberFormat="1" applyFont="1" applyBorder="1" applyAlignment="1" applyProtection="1">
      <alignment horizontal="left" vertical="center" shrinkToFit="1"/>
      <protection hidden="1"/>
    </xf>
    <xf numFmtId="49" fontId="38" fillId="0" borderId="10" xfId="48" applyNumberFormat="1" applyFont="1" applyBorder="1" applyAlignment="1" applyProtection="1">
      <alignment horizontal="left" vertical="center" wrapText="1"/>
      <protection hidden="1"/>
    </xf>
    <xf numFmtId="49" fontId="38" fillId="0" borderId="12" xfId="46" applyNumberFormat="1" applyFont="1" applyBorder="1" applyAlignment="1" applyProtection="1">
      <alignment horizontal="left" vertical="center" wrapText="1"/>
      <protection hidden="1"/>
    </xf>
    <xf numFmtId="49" fontId="38" fillId="0" borderId="12" xfId="48" applyNumberFormat="1" applyFont="1" applyBorder="1" applyAlignment="1" applyProtection="1">
      <alignment horizontal="left" vertical="center" shrinkToFit="1"/>
      <protection hidden="1"/>
    </xf>
    <xf numFmtId="4" fontId="38" fillId="0" borderId="12" xfId="45" applyNumberFormat="1" applyFont="1" applyBorder="1" applyAlignment="1">
      <alignment horizontal="right" vertical="center" shrinkToFit="1"/>
    </xf>
    <xf numFmtId="4" fontId="36" fillId="0" borderId="12" xfId="1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Hiperveza" xfId="35" builtinId="8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 10" xfId="48" xr:uid="{00000000-0005-0000-0000-000026000000}"/>
    <cellStyle name="Normal 2" xfId="1" xr:uid="{00000000-0005-0000-0000-000027000000}"/>
    <cellStyle name="Normal 5" xfId="45" xr:uid="{00000000-0005-0000-0000-000028000000}"/>
    <cellStyle name="Normal 7" xfId="47" xr:uid="{00000000-0005-0000-0000-000029000000}"/>
    <cellStyle name="Normal_Podaci" xfId="46" xr:uid="{00000000-0005-0000-0000-00002A000000}"/>
    <cellStyle name="Normalno" xfId="0" builtinId="0"/>
    <cellStyle name="Note 2" xfId="39" xr:uid="{00000000-0005-0000-0000-00002B000000}"/>
    <cellStyle name="Obično_List4" xfId="40" xr:uid="{00000000-0005-0000-0000-00002C000000}"/>
    <cellStyle name="Output 2" xfId="41" xr:uid="{00000000-0005-0000-0000-00002D000000}"/>
    <cellStyle name="Title 2" xfId="42" xr:uid="{00000000-0005-0000-0000-00002E000000}"/>
    <cellStyle name="Total 2" xfId="43" xr:uid="{00000000-0005-0000-0000-00002F000000}"/>
    <cellStyle name="Warning Text 2" xfId="44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workbookViewId="0">
      <selection activeCell="O7" sqref="O7"/>
    </sheetView>
  </sheetViews>
  <sheetFormatPr defaultRowHeight="15" x14ac:dyDescent="0.25"/>
  <cols>
    <col min="1" max="1" width="6.7109375" customWidth="1"/>
    <col min="2" max="2" width="29.7109375" customWidth="1"/>
    <col min="3" max="3" width="24.85546875" customWidth="1"/>
    <col min="4" max="4" width="18.140625" customWidth="1"/>
    <col min="5" max="5" width="19.7109375" customWidth="1"/>
    <col min="6" max="6" width="15.85546875" style="1" customWidth="1"/>
    <col min="7" max="7" width="15" customWidth="1"/>
  </cols>
  <sheetData>
    <row r="1" spans="1:7" ht="15.75" x14ac:dyDescent="0.25">
      <c r="A1" s="17"/>
      <c r="B1" s="17" t="s">
        <v>78</v>
      </c>
      <c r="C1" s="17"/>
      <c r="D1" s="17"/>
      <c r="E1" s="17"/>
      <c r="F1" s="17"/>
      <c r="G1" s="17"/>
    </row>
    <row r="2" spans="1:7" ht="7.5" customHeight="1" x14ac:dyDescent="0.25">
      <c r="A2" s="1"/>
      <c r="B2" s="1"/>
      <c r="C2" s="1"/>
    </row>
    <row r="3" spans="1:7" ht="19.5" thickBot="1" x14ac:dyDescent="0.35">
      <c r="A3" s="3" t="s">
        <v>14</v>
      </c>
      <c r="B3" s="4"/>
      <c r="C3" s="4"/>
      <c r="D3" s="4"/>
      <c r="E3" s="4"/>
      <c r="F3" s="8"/>
    </row>
    <row r="4" spans="1:7" ht="15.75" x14ac:dyDescent="0.25">
      <c r="A4" s="17" t="s">
        <v>15</v>
      </c>
      <c r="B4" s="1"/>
      <c r="C4" s="17" t="s">
        <v>15</v>
      </c>
      <c r="D4" s="17"/>
      <c r="E4" s="1"/>
    </row>
    <row r="5" spans="1:7" ht="75" x14ac:dyDescent="0.25">
      <c r="A5" s="11" t="s">
        <v>0</v>
      </c>
      <c r="B5" s="1"/>
      <c r="C5" s="1"/>
      <c r="D5" s="1"/>
      <c r="E5" s="56" t="s">
        <v>49</v>
      </c>
      <c r="F5" s="19" t="s">
        <v>50</v>
      </c>
      <c r="G5" s="24" t="s">
        <v>51</v>
      </c>
    </row>
    <row r="6" spans="1:7" x14ac:dyDescent="0.25">
      <c r="A6" s="1"/>
      <c r="B6" s="12">
        <v>652</v>
      </c>
      <c r="C6" s="14" t="s">
        <v>16</v>
      </c>
      <c r="D6" s="15"/>
      <c r="E6" s="23">
        <v>6300</v>
      </c>
      <c r="F6" s="16">
        <v>0</v>
      </c>
      <c r="G6" s="23">
        <v>6300</v>
      </c>
    </row>
    <row r="7" spans="1:7" x14ac:dyDescent="0.25">
      <c r="A7" s="1"/>
      <c r="B7" s="12">
        <v>661</v>
      </c>
      <c r="C7" s="14" t="s">
        <v>1</v>
      </c>
      <c r="D7" s="15"/>
      <c r="E7" s="23">
        <v>2800</v>
      </c>
      <c r="F7" s="16">
        <v>0</v>
      </c>
      <c r="G7" s="23">
        <v>2800</v>
      </c>
    </row>
    <row r="8" spans="1:7" x14ac:dyDescent="0.25">
      <c r="A8" s="1"/>
      <c r="B8" s="12">
        <v>671</v>
      </c>
      <c r="C8" s="12" t="s">
        <v>17</v>
      </c>
      <c r="D8" s="15"/>
      <c r="E8" s="23">
        <v>320000</v>
      </c>
      <c r="F8" s="16">
        <v>0</v>
      </c>
      <c r="G8" s="23">
        <v>320000</v>
      </c>
    </row>
    <row r="9" spans="1:7" x14ac:dyDescent="0.25">
      <c r="A9" s="1"/>
      <c r="B9" s="12">
        <v>721</v>
      </c>
      <c r="C9" s="14" t="s">
        <v>18</v>
      </c>
      <c r="D9" s="15"/>
      <c r="E9" s="23">
        <v>100</v>
      </c>
      <c r="F9" s="16">
        <v>0</v>
      </c>
      <c r="G9" s="23">
        <v>100</v>
      </c>
    </row>
    <row r="10" spans="1:7" x14ac:dyDescent="0.25">
      <c r="A10" s="1"/>
      <c r="B10" s="13">
        <v>633</v>
      </c>
      <c r="C10" s="14" t="s">
        <v>19</v>
      </c>
      <c r="D10" s="15"/>
      <c r="E10" s="23">
        <v>500</v>
      </c>
      <c r="F10" s="16">
        <v>0</v>
      </c>
      <c r="G10" s="23">
        <v>500</v>
      </c>
    </row>
    <row r="11" spans="1:7" x14ac:dyDescent="0.25">
      <c r="A11" s="7"/>
      <c r="B11" s="12">
        <v>636</v>
      </c>
      <c r="C11" s="12" t="s">
        <v>20</v>
      </c>
      <c r="D11" s="12"/>
      <c r="E11" s="16">
        <v>1490500</v>
      </c>
      <c r="F11" s="16">
        <v>0</v>
      </c>
      <c r="G11" s="16">
        <v>1490500</v>
      </c>
    </row>
    <row r="12" spans="1:7" x14ac:dyDescent="0.25">
      <c r="A12" s="2"/>
      <c r="B12" s="26">
        <v>638</v>
      </c>
      <c r="C12" s="30" t="s">
        <v>21</v>
      </c>
      <c r="D12" s="31"/>
      <c r="E12" s="25">
        <v>73000</v>
      </c>
      <c r="F12" s="16">
        <v>0</v>
      </c>
      <c r="G12" s="25">
        <v>73000</v>
      </c>
    </row>
    <row r="13" spans="1:7" s="1" customFormat="1" x14ac:dyDescent="0.25">
      <c r="A13" s="2"/>
      <c r="B13" s="28">
        <v>9221</v>
      </c>
      <c r="C13" s="32" t="s">
        <v>26</v>
      </c>
      <c r="D13" s="33"/>
      <c r="E13" s="29">
        <v>23000</v>
      </c>
      <c r="F13" s="16"/>
      <c r="G13" s="29">
        <v>23000</v>
      </c>
    </row>
    <row r="14" spans="1:7" ht="15.75" x14ac:dyDescent="0.25">
      <c r="A14" s="9"/>
      <c r="B14" s="8"/>
      <c r="C14" s="8"/>
      <c r="D14" s="8"/>
      <c r="E14" s="27">
        <f>SUM(E5:E13)</f>
        <v>1916200</v>
      </c>
      <c r="F14" s="27">
        <f>SUM(F5:F13)</f>
        <v>0</v>
      </c>
      <c r="G14" s="27">
        <f>SUM(G6:G13)</f>
        <v>1916200</v>
      </c>
    </row>
    <row r="15" spans="1:7" x14ac:dyDescent="0.25">
      <c r="A15" s="10" t="s">
        <v>2</v>
      </c>
      <c r="B15" s="2"/>
      <c r="C15" s="2"/>
      <c r="E15" s="18" t="s">
        <v>15</v>
      </c>
      <c r="F15" s="18"/>
    </row>
    <row r="16" spans="1:7" ht="85.5" customHeight="1" x14ac:dyDescent="0.25">
      <c r="A16" s="5" t="s">
        <v>3</v>
      </c>
      <c r="B16" s="5" t="s">
        <v>4</v>
      </c>
      <c r="C16" s="6" t="s">
        <v>49</v>
      </c>
      <c r="D16" s="34" t="s">
        <v>77</v>
      </c>
      <c r="E16" s="35" t="s">
        <v>51</v>
      </c>
      <c r="F16" s="20"/>
    </row>
    <row r="17" spans="1:6" x14ac:dyDescent="0.25">
      <c r="A17" s="36">
        <v>1</v>
      </c>
      <c r="B17" s="36">
        <v>2</v>
      </c>
      <c r="C17" s="37">
        <v>3</v>
      </c>
      <c r="D17" s="38"/>
      <c r="E17" s="38"/>
    </row>
    <row r="18" spans="1:6" x14ac:dyDescent="0.25">
      <c r="A18" s="41">
        <v>3111</v>
      </c>
      <c r="B18" s="41" t="s">
        <v>27</v>
      </c>
      <c r="C18" s="42">
        <v>1183900</v>
      </c>
      <c r="D18" s="43">
        <v>0</v>
      </c>
      <c r="E18" s="43">
        <f t="shared" ref="E18:E59" si="0">SUM(C18+D18)</f>
        <v>1183900</v>
      </c>
      <c r="F18" s="21"/>
    </row>
    <row r="19" spans="1:6" x14ac:dyDescent="0.25">
      <c r="A19" s="41">
        <v>3113</v>
      </c>
      <c r="B19" s="41" t="s">
        <v>28</v>
      </c>
      <c r="C19" s="42">
        <v>16000</v>
      </c>
      <c r="D19" s="43">
        <v>0</v>
      </c>
      <c r="E19" s="43">
        <f t="shared" si="0"/>
        <v>16000</v>
      </c>
      <c r="F19" s="22"/>
    </row>
    <row r="20" spans="1:6" x14ac:dyDescent="0.25">
      <c r="A20" s="41">
        <v>3121</v>
      </c>
      <c r="B20" s="41" t="s">
        <v>5</v>
      </c>
      <c r="C20" s="42">
        <v>69200</v>
      </c>
      <c r="D20" s="43">
        <v>0</v>
      </c>
      <c r="E20" s="43">
        <f t="shared" si="0"/>
        <v>69200</v>
      </c>
      <c r="F20" s="22"/>
    </row>
    <row r="21" spans="1:6" s="1" customFormat="1" ht="30" x14ac:dyDescent="0.25">
      <c r="A21" s="41">
        <v>3132</v>
      </c>
      <c r="B21" s="41" t="s">
        <v>29</v>
      </c>
      <c r="C21" s="42">
        <v>200400</v>
      </c>
      <c r="D21" s="43">
        <v>0</v>
      </c>
      <c r="E21" s="43">
        <f t="shared" si="0"/>
        <v>200400</v>
      </c>
      <c r="F21" s="22"/>
    </row>
    <row r="22" spans="1:6" s="1" customFormat="1" ht="36" customHeight="1" x14ac:dyDescent="0.25">
      <c r="A22" s="44">
        <v>3211</v>
      </c>
      <c r="B22" s="45" t="s">
        <v>6</v>
      </c>
      <c r="C22" s="42">
        <v>23250</v>
      </c>
      <c r="D22" s="43">
        <v>0</v>
      </c>
      <c r="E22" s="43">
        <f t="shared" si="0"/>
        <v>23250</v>
      </c>
      <c r="F22" s="22"/>
    </row>
    <row r="23" spans="1:6" ht="30" x14ac:dyDescent="0.25">
      <c r="A23" s="44" t="s">
        <v>45</v>
      </c>
      <c r="B23" s="45" t="s">
        <v>52</v>
      </c>
      <c r="C23" s="42">
        <v>34900</v>
      </c>
      <c r="D23" s="43">
        <v>0</v>
      </c>
      <c r="E23" s="43">
        <f t="shared" si="0"/>
        <v>34900</v>
      </c>
      <c r="F23" s="22"/>
    </row>
    <row r="24" spans="1:6" ht="30" x14ac:dyDescent="0.25">
      <c r="A24" s="44" t="s">
        <v>30</v>
      </c>
      <c r="B24" s="45" t="s">
        <v>31</v>
      </c>
      <c r="C24" s="42">
        <v>41700</v>
      </c>
      <c r="D24" s="43">
        <v>0</v>
      </c>
      <c r="E24" s="43">
        <f t="shared" si="0"/>
        <v>41700</v>
      </c>
      <c r="F24" s="22"/>
    </row>
    <row r="25" spans="1:6" s="40" customFormat="1" ht="30" x14ac:dyDescent="0.25">
      <c r="A25" s="46" t="s">
        <v>53</v>
      </c>
      <c r="B25" s="47" t="s">
        <v>54</v>
      </c>
      <c r="C25" s="42">
        <v>19400</v>
      </c>
      <c r="D25" s="43">
        <v>0</v>
      </c>
      <c r="E25" s="43">
        <f t="shared" si="0"/>
        <v>19400</v>
      </c>
      <c r="F25" s="22"/>
    </row>
    <row r="26" spans="1:6" ht="36" customHeight="1" x14ac:dyDescent="0.25">
      <c r="A26" s="44">
        <v>3222</v>
      </c>
      <c r="B26" s="45" t="s">
        <v>55</v>
      </c>
      <c r="C26" s="42">
        <v>2700</v>
      </c>
      <c r="D26" s="43">
        <v>0</v>
      </c>
      <c r="E26" s="43">
        <f t="shared" si="0"/>
        <v>2700</v>
      </c>
      <c r="F26" s="22"/>
    </row>
    <row r="27" spans="1:6" x14ac:dyDescent="0.25">
      <c r="A27" s="44">
        <v>3223</v>
      </c>
      <c r="B27" s="45" t="s">
        <v>56</v>
      </c>
      <c r="C27" s="42">
        <v>18700</v>
      </c>
      <c r="D27" s="43">
        <v>0</v>
      </c>
      <c r="E27" s="43">
        <f t="shared" si="0"/>
        <v>18700</v>
      </c>
      <c r="F27" s="22"/>
    </row>
    <row r="28" spans="1:6" ht="30" x14ac:dyDescent="0.25">
      <c r="A28" s="44">
        <v>3224</v>
      </c>
      <c r="B28" s="45" t="s">
        <v>57</v>
      </c>
      <c r="C28" s="42">
        <v>2300</v>
      </c>
      <c r="D28" s="43">
        <v>0</v>
      </c>
      <c r="E28" s="43">
        <f t="shared" si="0"/>
        <v>2300</v>
      </c>
      <c r="F28" s="22"/>
    </row>
    <row r="29" spans="1:6" s="1" customFormat="1" x14ac:dyDescent="0.25">
      <c r="A29" s="44">
        <v>3225</v>
      </c>
      <c r="B29" s="45" t="s">
        <v>32</v>
      </c>
      <c r="C29" s="42">
        <v>700</v>
      </c>
      <c r="D29" s="43">
        <v>0</v>
      </c>
      <c r="E29" s="43">
        <f t="shared" si="0"/>
        <v>700</v>
      </c>
      <c r="F29" s="22"/>
    </row>
    <row r="30" spans="1:6" s="1" customFormat="1" ht="30" x14ac:dyDescent="0.25">
      <c r="A30" s="44">
        <v>3227</v>
      </c>
      <c r="B30" s="45" t="s">
        <v>33</v>
      </c>
      <c r="C30" s="42">
        <v>0</v>
      </c>
      <c r="D30" s="43">
        <v>0</v>
      </c>
      <c r="E30" s="43">
        <f t="shared" si="0"/>
        <v>0</v>
      </c>
      <c r="F30" s="22"/>
    </row>
    <row r="31" spans="1:6" ht="30" x14ac:dyDescent="0.25">
      <c r="A31" s="44">
        <v>3231</v>
      </c>
      <c r="B31" s="45" t="s">
        <v>58</v>
      </c>
      <c r="C31" s="42">
        <v>2000</v>
      </c>
      <c r="D31" s="43">
        <v>0</v>
      </c>
      <c r="E31" s="43">
        <f t="shared" si="0"/>
        <v>2000</v>
      </c>
      <c r="F31" s="39"/>
    </row>
    <row r="32" spans="1:6" ht="30" x14ac:dyDescent="0.25">
      <c r="A32" s="44">
        <v>3232</v>
      </c>
      <c r="B32" s="45" t="s">
        <v>59</v>
      </c>
      <c r="C32" s="42">
        <v>147400</v>
      </c>
      <c r="D32" s="43">
        <v>0</v>
      </c>
      <c r="E32" s="43">
        <f t="shared" si="0"/>
        <v>147400</v>
      </c>
    </row>
    <row r="33" spans="1:5" s="40" customFormat="1" ht="30" x14ac:dyDescent="0.25">
      <c r="A33" s="44">
        <v>3233</v>
      </c>
      <c r="B33" s="45" t="s">
        <v>7</v>
      </c>
      <c r="C33" s="42">
        <v>300</v>
      </c>
      <c r="D33" s="43">
        <v>0</v>
      </c>
      <c r="E33" s="43">
        <f t="shared" si="0"/>
        <v>300</v>
      </c>
    </row>
    <row r="34" spans="1:5" s="40" customFormat="1" x14ac:dyDescent="0.25">
      <c r="A34" s="44">
        <v>3234</v>
      </c>
      <c r="B34" s="45" t="s">
        <v>60</v>
      </c>
      <c r="C34" s="42">
        <v>6400</v>
      </c>
      <c r="D34" s="43">
        <v>0</v>
      </c>
      <c r="E34" s="43">
        <f t="shared" si="0"/>
        <v>6400</v>
      </c>
    </row>
    <row r="35" spans="1:5" x14ac:dyDescent="0.25">
      <c r="A35" s="44">
        <v>3235</v>
      </c>
      <c r="B35" s="45" t="s">
        <v>8</v>
      </c>
      <c r="C35" s="42">
        <v>0</v>
      </c>
      <c r="D35" s="43">
        <v>0</v>
      </c>
      <c r="E35" s="43">
        <f t="shared" si="0"/>
        <v>0</v>
      </c>
    </row>
    <row r="36" spans="1:5" x14ac:dyDescent="0.25">
      <c r="A36" s="44"/>
      <c r="B36" s="45"/>
      <c r="C36" s="48"/>
      <c r="D36" s="43">
        <v>0</v>
      </c>
      <c r="E36" s="43">
        <f t="shared" si="0"/>
        <v>0</v>
      </c>
    </row>
    <row r="37" spans="1:5" s="40" customFormat="1" ht="30" x14ac:dyDescent="0.25">
      <c r="A37" s="44">
        <v>3236</v>
      </c>
      <c r="B37" s="45" t="s">
        <v>9</v>
      </c>
      <c r="C37" s="42">
        <v>4500</v>
      </c>
      <c r="D37" s="43">
        <v>0</v>
      </c>
      <c r="E37" s="43">
        <f t="shared" si="0"/>
        <v>4500</v>
      </c>
    </row>
    <row r="38" spans="1:5" s="40" customFormat="1" x14ac:dyDescent="0.25">
      <c r="A38" s="44">
        <v>3237</v>
      </c>
      <c r="B38" s="45" t="s">
        <v>10</v>
      </c>
      <c r="C38" s="42">
        <v>1900</v>
      </c>
      <c r="D38" s="43">
        <v>0</v>
      </c>
      <c r="E38" s="43">
        <f t="shared" si="0"/>
        <v>1900</v>
      </c>
    </row>
    <row r="39" spans="1:5" s="40" customFormat="1" x14ac:dyDescent="0.25">
      <c r="A39" s="44">
        <v>3238</v>
      </c>
      <c r="B39" s="45" t="s">
        <v>61</v>
      </c>
      <c r="C39" s="42">
        <v>1100</v>
      </c>
      <c r="D39" s="43">
        <v>0</v>
      </c>
      <c r="E39" s="43">
        <f t="shared" si="0"/>
        <v>1100</v>
      </c>
    </row>
    <row r="40" spans="1:5" s="40" customFormat="1" x14ac:dyDescent="0.25">
      <c r="A40" s="44">
        <v>3239</v>
      </c>
      <c r="B40" s="45" t="s">
        <v>11</v>
      </c>
      <c r="C40" s="42">
        <v>1400</v>
      </c>
      <c r="D40" s="43">
        <v>0</v>
      </c>
      <c r="E40" s="43">
        <f t="shared" si="0"/>
        <v>1400</v>
      </c>
    </row>
    <row r="41" spans="1:5" s="40" customFormat="1" ht="30" x14ac:dyDescent="0.25">
      <c r="A41" s="44" t="s">
        <v>62</v>
      </c>
      <c r="B41" s="45" t="s">
        <v>63</v>
      </c>
      <c r="C41" s="49">
        <v>25000</v>
      </c>
      <c r="D41" s="43">
        <v>0</v>
      </c>
      <c r="E41" s="43">
        <f t="shared" si="0"/>
        <v>25000</v>
      </c>
    </row>
    <row r="42" spans="1:5" x14ac:dyDescent="0.25">
      <c r="A42" s="44" t="s">
        <v>68</v>
      </c>
      <c r="B42" s="50" t="s">
        <v>64</v>
      </c>
      <c r="C42" s="42">
        <v>5800</v>
      </c>
      <c r="D42" s="43">
        <v>0</v>
      </c>
      <c r="E42" s="43">
        <f t="shared" si="0"/>
        <v>5800</v>
      </c>
    </row>
    <row r="43" spans="1:5" x14ac:dyDescent="0.25">
      <c r="A43" s="44" t="s">
        <v>69</v>
      </c>
      <c r="B43" s="45" t="s">
        <v>34</v>
      </c>
      <c r="C43" s="42">
        <v>5300</v>
      </c>
      <c r="D43" s="43">
        <v>0</v>
      </c>
      <c r="E43" s="43">
        <f t="shared" si="0"/>
        <v>5300</v>
      </c>
    </row>
    <row r="44" spans="1:5" x14ac:dyDescent="0.25">
      <c r="A44" s="44" t="s">
        <v>70</v>
      </c>
      <c r="B44" s="45" t="s">
        <v>12</v>
      </c>
      <c r="C44" s="42">
        <v>3250</v>
      </c>
      <c r="D44" s="43">
        <v>1300</v>
      </c>
      <c r="E44" s="43">
        <f t="shared" si="0"/>
        <v>4550</v>
      </c>
    </row>
    <row r="45" spans="1:5" x14ac:dyDescent="0.25">
      <c r="A45" s="44" t="s">
        <v>71</v>
      </c>
      <c r="B45" s="45" t="s">
        <v>35</v>
      </c>
      <c r="C45" s="42">
        <v>100</v>
      </c>
      <c r="D45" s="43">
        <v>0</v>
      </c>
      <c r="E45" s="43">
        <f t="shared" si="0"/>
        <v>100</v>
      </c>
    </row>
    <row r="46" spans="1:5" x14ac:dyDescent="0.25">
      <c r="A46" s="44" t="s">
        <v>72</v>
      </c>
      <c r="B46" s="45" t="s">
        <v>25</v>
      </c>
      <c r="C46" s="42">
        <v>23000</v>
      </c>
      <c r="D46" s="43">
        <v>0</v>
      </c>
      <c r="E46" s="43">
        <f t="shared" si="0"/>
        <v>23000</v>
      </c>
    </row>
    <row r="47" spans="1:5" ht="30" x14ac:dyDescent="0.25">
      <c r="A47" s="44" t="s">
        <v>73</v>
      </c>
      <c r="B47" s="45" t="s">
        <v>36</v>
      </c>
      <c r="C47" s="42">
        <v>6000</v>
      </c>
      <c r="D47" s="43">
        <v>0</v>
      </c>
      <c r="E47" s="43">
        <f t="shared" si="0"/>
        <v>6000</v>
      </c>
    </row>
    <row r="48" spans="1:5" x14ac:dyDescent="0.25">
      <c r="A48" s="44" t="s">
        <v>74</v>
      </c>
      <c r="B48" s="50" t="s">
        <v>37</v>
      </c>
      <c r="C48" s="49">
        <v>500</v>
      </c>
      <c r="D48" s="43">
        <v>0</v>
      </c>
      <c r="E48" s="43">
        <f t="shared" si="0"/>
        <v>500</v>
      </c>
    </row>
    <row r="49" spans="1:5" x14ac:dyDescent="0.25">
      <c r="A49" s="44" t="s">
        <v>75</v>
      </c>
      <c r="B49" s="50" t="s">
        <v>13</v>
      </c>
      <c r="C49" s="42">
        <v>200</v>
      </c>
      <c r="D49" s="43">
        <v>0</v>
      </c>
      <c r="E49" s="43">
        <f t="shared" si="0"/>
        <v>200</v>
      </c>
    </row>
    <row r="50" spans="1:5" x14ac:dyDescent="0.25">
      <c r="A50" s="44" t="s">
        <v>38</v>
      </c>
      <c r="B50" s="50" t="s">
        <v>39</v>
      </c>
      <c r="C50" s="42">
        <v>100</v>
      </c>
      <c r="D50" s="43">
        <v>0</v>
      </c>
      <c r="E50" s="43">
        <f t="shared" si="0"/>
        <v>100</v>
      </c>
    </row>
    <row r="51" spans="1:5" x14ac:dyDescent="0.25">
      <c r="A51" s="44" t="s">
        <v>40</v>
      </c>
      <c r="B51" s="50" t="s">
        <v>41</v>
      </c>
      <c r="C51" s="42">
        <v>1700</v>
      </c>
      <c r="D51" s="43">
        <v>0</v>
      </c>
      <c r="E51" s="43">
        <f t="shared" si="0"/>
        <v>1700</v>
      </c>
    </row>
    <row r="52" spans="1:5" x14ac:dyDescent="0.25">
      <c r="A52" s="44" t="s">
        <v>65</v>
      </c>
      <c r="B52" s="50" t="s">
        <v>66</v>
      </c>
      <c r="C52" s="42">
        <v>900</v>
      </c>
      <c r="D52" s="43">
        <v>0</v>
      </c>
      <c r="E52" s="43">
        <f t="shared" si="0"/>
        <v>900</v>
      </c>
    </row>
    <row r="53" spans="1:5" s="40" customFormat="1" x14ac:dyDescent="0.25">
      <c r="A53" s="44">
        <v>4221</v>
      </c>
      <c r="B53" s="51" t="s">
        <v>67</v>
      </c>
      <c r="C53" s="42">
        <v>5600</v>
      </c>
      <c r="D53" s="43">
        <v>0</v>
      </c>
      <c r="E53" s="43">
        <f t="shared" si="0"/>
        <v>5600</v>
      </c>
    </row>
    <row r="54" spans="1:5" x14ac:dyDescent="0.25">
      <c r="A54" s="44">
        <v>4222</v>
      </c>
      <c r="B54" s="51" t="s">
        <v>23</v>
      </c>
      <c r="C54" s="42">
        <v>200</v>
      </c>
      <c r="D54" s="43">
        <v>0</v>
      </c>
      <c r="E54" s="43">
        <f t="shared" si="0"/>
        <v>200</v>
      </c>
    </row>
    <row r="55" spans="1:5" s="40" customFormat="1" ht="30" x14ac:dyDescent="0.25">
      <c r="A55" s="44">
        <v>4224</v>
      </c>
      <c r="B55" s="51" t="s">
        <v>42</v>
      </c>
      <c r="C55" s="42">
        <v>0</v>
      </c>
      <c r="D55" s="43">
        <v>0</v>
      </c>
      <c r="E55" s="43">
        <f t="shared" si="0"/>
        <v>0</v>
      </c>
    </row>
    <row r="56" spans="1:5" s="40" customFormat="1" x14ac:dyDescent="0.25">
      <c r="A56" s="44">
        <v>4225</v>
      </c>
      <c r="B56" s="51" t="s">
        <v>43</v>
      </c>
      <c r="C56" s="42">
        <v>0</v>
      </c>
      <c r="D56" s="43">
        <v>0</v>
      </c>
      <c r="E56" s="43">
        <f t="shared" si="0"/>
        <v>0</v>
      </c>
    </row>
    <row r="57" spans="1:5" x14ac:dyDescent="0.25">
      <c r="A57" s="44">
        <v>4226</v>
      </c>
      <c r="B57" s="51" t="s">
        <v>24</v>
      </c>
      <c r="C57" s="42">
        <v>800</v>
      </c>
      <c r="D57" s="43">
        <v>0</v>
      </c>
      <c r="E57" s="43">
        <f t="shared" si="0"/>
        <v>800</v>
      </c>
    </row>
    <row r="58" spans="1:5" x14ac:dyDescent="0.25">
      <c r="A58" s="52">
        <v>4227</v>
      </c>
      <c r="B58" s="53" t="s">
        <v>44</v>
      </c>
      <c r="C58" s="54">
        <v>4500</v>
      </c>
      <c r="D58" s="43">
        <v>-1300</v>
      </c>
      <c r="E58" s="43">
        <f t="shared" si="0"/>
        <v>3200</v>
      </c>
    </row>
    <row r="59" spans="1:5" x14ac:dyDescent="0.25">
      <c r="A59" s="44" t="s">
        <v>76</v>
      </c>
      <c r="B59" s="53" t="s">
        <v>22</v>
      </c>
      <c r="C59" s="54">
        <v>55100</v>
      </c>
      <c r="D59" s="55">
        <v>0</v>
      </c>
      <c r="E59" s="55">
        <f t="shared" si="0"/>
        <v>55100</v>
      </c>
    </row>
    <row r="60" spans="1:5" x14ac:dyDescent="0.25">
      <c r="A60" s="12"/>
      <c r="B60" s="12" t="s">
        <v>46</v>
      </c>
      <c r="C60" s="16">
        <f>SUM(C18:C59)</f>
        <v>1916200</v>
      </c>
      <c r="D60" s="16">
        <f>SUM(D18:D59)</f>
        <v>0</v>
      </c>
      <c r="E60" s="16">
        <f>SUM(E18:E59)</f>
        <v>1916200</v>
      </c>
    </row>
    <row r="63" spans="1:5" x14ac:dyDescent="0.25">
      <c r="B63" t="s">
        <v>79</v>
      </c>
      <c r="E63" t="s">
        <v>47</v>
      </c>
    </row>
    <row r="64" spans="1:5" x14ac:dyDescent="0.25">
      <c r="E64" t="s">
        <v>48</v>
      </c>
    </row>
  </sheetData>
  <pageMargins left="0.23622047244094491" right="0.23622047244094491" top="0.15748031496062992" bottom="0.35433070866141736" header="0.11811023622047245" footer="0.31496062992125984"/>
  <pageSetup paperSize="9" scale="7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Klaudija Lušo</cp:lastModifiedBy>
  <cp:lastPrinted>2024-02-27T11:19:34Z</cp:lastPrinted>
  <dcterms:created xsi:type="dcterms:W3CDTF">2017-01-16T10:30:39Z</dcterms:created>
  <dcterms:modified xsi:type="dcterms:W3CDTF">2024-02-27T11:24:36Z</dcterms:modified>
</cp:coreProperties>
</file>